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480" yWindow="75" windowWidth="19605" windowHeight="799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T14" i="1" l="1"/>
  <c r="P12" i="1"/>
  <c r="U26" i="1" l="1"/>
  <c r="T26" i="1" s="1"/>
  <c r="U24" i="1"/>
  <c r="T24" i="1" s="1"/>
  <c r="T28" i="1"/>
  <c r="P27" i="1"/>
  <c r="P26" i="1"/>
  <c r="P25" i="1"/>
  <c r="P24" i="1"/>
  <c r="P23" i="1"/>
  <c r="P22" i="1"/>
  <c r="P17" i="1"/>
  <c r="P16" i="1"/>
  <c r="P15" i="1"/>
  <c r="P14" i="1"/>
  <c r="U16" i="1" s="1"/>
  <c r="P13" i="1"/>
  <c r="U14" i="1"/>
  <c r="Q27" i="1" l="1"/>
  <c r="Q24" i="1"/>
  <c r="B24" i="1" s="1"/>
  <c r="Q25" i="1"/>
  <c r="Q22" i="1"/>
  <c r="B22" i="1" s="1"/>
  <c r="Q26" i="1"/>
  <c r="B26" i="1" s="1"/>
  <c r="Q23" i="1"/>
  <c r="Q13" i="1"/>
  <c r="B13" i="1" s="1"/>
  <c r="Q16" i="1"/>
  <c r="B16" i="1" s="1"/>
  <c r="Q12" i="1"/>
  <c r="Q14" i="1"/>
  <c r="B14" i="1" s="1"/>
  <c r="Q15" i="1"/>
  <c r="B15" i="1" s="1"/>
  <c r="Q17" i="1"/>
  <c r="B17" i="1" s="1"/>
  <c r="L6" i="1"/>
  <c r="B23" i="1"/>
  <c r="B25" i="1"/>
  <c r="B27" i="1"/>
  <c r="T18" i="1" l="1"/>
  <c r="B12" i="1"/>
  <c r="T16" i="1" l="1"/>
</calcChain>
</file>

<file path=xl/sharedStrings.xml><?xml version="1.0" encoding="utf-8"?>
<sst xmlns="http://schemas.openxmlformats.org/spreadsheetml/2006/main" count="32" uniqueCount="21">
  <si>
    <t>ERGEBNISLISTE</t>
  </si>
  <si>
    <t xml:space="preserve">                                            für Luftgewehr-Wettkampf                                             </t>
  </si>
  <si>
    <t>Datum:</t>
  </si>
  <si>
    <t>Ort des Schießens:</t>
  </si>
  <si>
    <t>Nr.</t>
  </si>
  <si>
    <t>Name des Schützen</t>
  </si>
  <si>
    <t xml:space="preserve">Gesammt
Ringzahl </t>
  </si>
  <si>
    <t xml:space="preserve">Wertung </t>
  </si>
  <si>
    <t xml:space="preserve">Bester Einzelschütze </t>
  </si>
  <si>
    <t>Ringe</t>
  </si>
  <si>
    <t>1.</t>
  </si>
  <si>
    <t>2.</t>
  </si>
  <si>
    <t>Ergebnis:</t>
  </si>
  <si>
    <t xml:space="preserve">Ringe </t>
  </si>
  <si>
    <t xml:space="preserve">Gast Bruderschaft: </t>
  </si>
  <si>
    <t>Gastgebende Bruderschaft:</t>
  </si>
  <si>
    <t xml:space="preserve">Ergebnisliste </t>
  </si>
  <si>
    <t>für Luftgewehr- Wettkampf</t>
  </si>
  <si>
    <t>Altersklasse 30 Schuß Aufgelegt</t>
  </si>
  <si>
    <r>
      <t xml:space="preserve">Klasse: </t>
    </r>
    <r>
      <rPr>
        <b/>
        <u/>
        <sz val="12"/>
        <color theme="1"/>
        <rFont val="Verdana"/>
        <family val="2"/>
      </rPr>
      <t>Bezirk</t>
    </r>
  </si>
  <si>
    <t>Unterschriften: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</si>
</sst>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Verdana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b/>
      <sz val="16"/>
      <color theme="1"/>
      <name val="Verdana"/>
      <family val="2"/>
    </font>
    <font>
      <b/>
      <u/>
      <sz val="12"/>
      <color theme="1"/>
      <name val="Verdana"/>
      <family val="2"/>
    </font>
    <font>
      <b/>
      <sz val="24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5" fillId="0" borderId="2" xfId="0" applyFont="1" applyBorder="1" applyProtection="1"/>
    <xf numFmtId="0" fontId="5" fillId="0" borderId="2" xfId="0" applyFont="1" applyBorder="1" applyAlignment="1" applyProtection="1">
      <alignment horizontal="center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3" xfId="0" applyFont="1" applyBorder="1" applyProtection="1"/>
    <xf numFmtId="0" fontId="5" fillId="0" borderId="1" xfId="0" applyFont="1" applyBorder="1" applyProtection="1"/>
    <xf numFmtId="0" fontId="5" fillId="0" borderId="4" xfId="0" applyFont="1" applyBorder="1" applyProtection="1">
      <protection locked="0"/>
    </xf>
    <xf numFmtId="0" fontId="5" fillId="0" borderId="1" xfId="0" applyNumberFormat="1" applyFont="1" applyBorder="1" applyProtection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0" xfId="0" applyFont="1" applyBorder="1" applyProtection="1">
      <protection locked="0"/>
    </xf>
    <xf numFmtId="14" fontId="3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3" fillId="0" borderId="2" xfId="0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7" xfId="0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5" fillId="0" borderId="4" xfId="0" applyFont="1" applyBorder="1" applyProtection="1"/>
    <xf numFmtId="0" fontId="5" fillId="0" borderId="0" xfId="0" applyFont="1" applyProtection="1"/>
    <xf numFmtId="0" fontId="5" fillId="0" borderId="6" xfId="0" applyFont="1" applyBorder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523876</xdr:colOff>
      <xdr:row>0</xdr:row>
      <xdr:rowOff>0</xdr:rowOff>
    </xdr:from>
    <xdr:to>
      <xdr:col>20</xdr:col>
      <xdr:colOff>1026873</xdr:colOff>
      <xdr:row>10</xdr:row>
      <xdr:rowOff>40698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3776" y="0"/>
          <a:ext cx="2263391" cy="2466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1028700</xdr:colOff>
      <xdr:row>1</xdr:row>
      <xdr:rowOff>123825</xdr:rowOff>
    </xdr:from>
    <xdr:to>
      <xdr:col>15</xdr:col>
      <xdr:colOff>904875</xdr:colOff>
      <xdr:row>16</xdr:row>
      <xdr:rowOff>57150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9525" y="304800"/>
          <a:ext cx="2009775" cy="2647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47625</xdr:colOff>
      <xdr:row>0</xdr:row>
      <xdr:rowOff>38100</xdr:rowOff>
    </xdr:from>
    <xdr:to>
      <xdr:col>7</xdr:col>
      <xdr:colOff>990600</xdr:colOff>
      <xdr:row>14</xdr:row>
      <xdr:rowOff>47624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38100"/>
          <a:ext cx="2009775" cy="2543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30"/>
  <sheetViews>
    <sheetView tabSelected="1" zoomScale="55" zoomScaleNormal="55" workbookViewId="0">
      <selection activeCell="X17" sqref="X17"/>
    </sheetView>
  </sheetViews>
  <sheetFormatPr baseColWidth="10" defaultRowHeight="14.25" x14ac:dyDescent="0.2"/>
  <cols>
    <col min="1" max="1" width="2.8984375" style="29" customWidth="1"/>
    <col min="2" max="2" width="4.5" style="29" hidden="1" customWidth="1"/>
    <col min="3" max="3" width="3.69921875" style="29" customWidth="1"/>
    <col min="4" max="4" width="33" style="29" customWidth="1"/>
    <col min="5" max="14" width="4.69921875" style="29" customWidth="1"/>
    <col min="15" max="15" width="5.796875" style="29" customWidth="1"/>
    <col min="16" max="16" width="10.19921875" style="29" customWidth="1"/>
    <col min="17" max="17" width="16.19921875" style="29" customWidth="1"/>
    <col min="18" max="18" width="3.09765625" style="29" customWidth="1"/>
    <col min="19" max="19" width="7.796875" style="29" customWidth="1"/>
    <col min="20" max="20" width="18.5" style="29" customWidth="1"/>
    <col min="21" max="16384" width="11.19921875" style="29"/>
  </cols>
  <sheetData>
    <row r="1" spans="2:21" s="4" customFormat="1" ht="18" x14ac:dyDescent="0.25"/>
    <row r="2" spans="2:21" s="4" customFormat="1" ht="29.25" x14ac:dyDescent="0.35">
      <c r="C2" s="14" t="s">
        <v>16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2:21" s="4" customFormat="1" ht="19.5" x14ac:dyDescent="0.25">
      <c r="C3" s="15" t="s">
        <v>17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21" s="4" customFormat="1" ht="18" x14ac:dyDescent="0.2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21" s="4" customFormat="1" ht="18" x14ac:dyDescent="0.25"/>
    <row r="6" spans="2:21" s="5" customFormat="1" ht="18" x14ac:dyDescent="0.25">
      <c r="B6" s="4"/>
      <c r="D6" s="17"/>
      <c r="E6" s="17"/>
      <c r="F6" s="17"/>
      <c r="G6" s="17"/>
      <c r="H6" s="17"/>
      <c r="I6" s="18"/>
      <c r="J6" s="17" t="s">
        <v>2</v>
      </c>
      <c r="K6" s="17"/>
      <c r="L6" s="19">
        <f ca="1">TODAY()</f>
        <v>42425</v>
      </c>
      <c r="M6" s="19"/>
      <c r="P6" s="20"/>
      <c r="Q6" s="20" t="s">
        <v>19</v>
      </c>
    </row>
    <row r="7" spans="2:21" s="4" customFormat="1" ht="18" x14ac:dyDescent="0.25">
      <c r="N7" s="20"/>
      <c r="O7" s="20"/>
      <c r="P7" s="20" t="s">
        <v>18</v>
      </c>
      <c r="Q7" s="5"/>
    </row>
    <row r="8" spans="2:21" s="4" customFormat="1" ht="18" x14ac:dyDescent="0.25"/>
    <row r="9" spans="2:21" s="4" customFormat="1" ht="18" x14ac:dyDescent="0.25">
      <c r="B9" s="5"/>
      <c r="D9" s="21" t="s">
        <v>15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2:21" s="4" customFormat="1" ht="18" x14ac:dyDescent="0.25"/>
    <row r="11" spans="2:21" s="4" customFormat="1" ht="36.75" customHeight="1" x14ac:dyDescent="0.25">
      <c r="C11" s="22" t="s">
        <v>4</v>
      </c>
      <c r="D11" s="23" t="s">
        <v>5</v>
      </c>
      <c r="E11" s="23">
        <v>0</v>
      </c>
      <c r="F11" s="23">
        <v>1</v>
      </c>
      <c r="G11" s="23">
        <v>2</v>
      </c>
      <c r="H11" s="23">
        <v>3</v>
      </c>
      <c r="I11" s="23">
        <v>4</v>
      </c>
      <c r="J11" s="23">
        <v>5</v>
      </c>
      <c r="K11" s="23">
        <v>6</v>
      </c>
      <c r="L11" s="23">
        <v>7</v>
      </c>
      <c r="M11" s="23">
        <v>8</v>
      </c>
      <c r="N11" s="23">
        <v>9</v>
      </c>
      <c r="O11" s="23">
        <v>10</v>
      </c>
      <c r="P11" s="24" t="s">
        <v>6</v>
      </c>
      <c r="Q11" s="23" t="s">
        <v>7</v>
      </c>
    </row>
    <row r="12" spans="2:21" s="4" customFormat="1" ht="26.1" customHeight="1" x14ac:dyDescent="0.25">
      <c r="B12" s="4">
        <f t="shared" ref="B12:B17" si="0">Q12</f>
        <v>0</v>
      </c>
      <c r="C12" s="25">
        <v>1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2">
        <f t="shared" ref="P12:P17" si="1">E12*E$11+F12*F$11+G12*G$11+H12*H$11+I12*I$11+J12*J$11+K12*K$11+L12*L$11+M12*M$11+N12*N$11+O12*O$11</f>
        <v>0</v>
      </c>
      <c r="Q12" s="3">
        <f t="shared" ref="Q12:Q17" si="2">IF(OR(P12=LARGE($P$12:$P$17,1),P12=LARGE($P$12:$P$17,2),P12=LARGE($P$12:$P$17,3),P12=LARGE($P$12:$P$17,4)),P12,0)</f>
        <v>0</v>
      </c>
      <c r="T12" s="26" t="s">
        <v>8</v>
      </c>
      <c r="U12" s="5" t="s">
        <v>9</v>
      </c>
    </row>
    <row r="13" spans="2:21" s="4" customFormat="1" ht="26.1" customHeight="1" x14ac:dyDescent="0.25">
      <c r="B13" s="4">
        <f t="shared" si="0"/>
        <v>0</v>
      </c>
      <c r="C13" s="25">
        <v>2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2">
        <f t="shared" si="1"/>
        <v>0</v>
      </c>
      <c r="Q13" s="3">
        <f t="shared" si="2"/>
        <v>0</v>
      </c>
      <c r="T13" s="8"/>
    </row>
    <row r="14" spans="2:21" s="4" customFormat="1" ht="26.1" customHeight="1" x14ac:dyDescent="0.25">
      <c r="B14" s="4">
        <f t="shared" si="0"/>
        <v>0</v>
      </c>
      <c r="C14" s="25">
        <v>3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2">
        <f t="shared" si="1"/>
        <v>0</v>
      </c>
      <c r="Q14" s="3">
        <f t="shared" si="2"/>
        <v>0</v>
      </c>
      <c r="S14" s="13" t="s">
        <v>10</v>
      </c>
      <c r="T14" s="6">
        <f>VLOOKUP($U$14,$B$12:$D$17,3,FALSE)</f>
        <v>0</v>
      </c>
      <c r="U14" s="7">
        <f>LARGE($P$12:$P$17,1)</f>
        <v>0</v>
      </c>
    </row>
    <row r="15" spans="2:21" s="4" customFormat="1" ht="26.1" customHeight="1" x14ac:dyDescent="0.25">
      <c r="B15" s="4">
        <f t="shared" si="0"/>
        <v>0</v>
      </c>
      <c r="C15" s="25">
        <v>4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2">
        <f>E15*E$11+F15*F$11+G15*G$11+H15*H$11+I15*I$11+J15*J$11+K15*K$11+L15*L$11+M15*M$11+N15*N$11+O15*O$11</f>
        <v>0</v>
      </c>
      <c r="Q15" s="3">
        <f t="shared" si="2"/>
        <v>0</v>
      </c>
      <c r="T15" s="34"/>
      <c r="U15" s="35"/>
    </row>
    <row r="16" spans="2:21" s="4" customFormat="1" ht="26.1" customHeight="1" x14ac:dyDescent="0.25">
      <c r="B16" s="4">
        <f t="shared" si="0"/>
        <v>0</v>
      </c>
      <c r="C16" s="25">
        <v>5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2">
        <f t="shared" si="1"/>
        <v>0</v>
      </c>
      <c r="Q16" s="3">
        <f t="shared" si="2"/>
        <v>0</v>
      </c>
      <c r="S16" s="13" t="s">
        <v>11</v>
      </c>
      <c r="T16" s="6">
        <f>VLOOKUP($U$16,$B$12:$D$17,3,FALSE)</f>
        <v>0</v>
      </c>
      <c r="U16" s="7">
        <f>LARGE($P$12:$P$17,2)</f>
        <v>0</v>
      </c>
    </row>
    <row r="17" spans="2:21" s="4" customFormat="1" ht="26.1" customHeight="1" thickBot="1" x14ac:dyDescent="0.3">
      <c r="B17" s="4">
        <f t="shared" si="0"/>
        <v>0</v>
      </c>
      <c r="C17" s="25">
        <v>6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">
        <f t="shared" si="1"/>
        <v>0</v>
      </c>
      <c r="Q17" s="3">
        <f t="shared" si="2"/>
        <v>0</v>
      </c>
    </row>
    <row r="18" spans="2:21" s="4" customFormat="1" ht="32.25" customHeight="1" thickBot="1" x14ac:dyDescent="0.3">
      <c r="S18" s="27" t="s">
        <v>12</v>
      </c>
      <c r="T18" s="36">
        <f>SUM(Q12:Q17)</f>
        <v>0</v>
      </c>
      <c r="U18" s="28" t="s">
        <v>13</v>
      </c>
    </row>
    <row r="19" spans="2:21" s="4" customFormat="1" ht="18" x14ac:dyDescent="0.25">
      <c r="D19" s="21" t="s">
        <v>14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2:21" s="4" customFormat="1" ht="18" x14ac:dyDescent="0.25"/>
    <row r="21" spans="2:21" s="4" customFormat="1" ht="44.25" customHeight="1" x14ac:dyDescent="0.25">
      <c r="C21" s="22" t="s">
        <v>4</v>
      </c>
      <c r="D21" s="23" t="s">
        <v>5</v>
      </c>
      <c r="E21" s="23">
        <v>0</v>
      </c>
      <c r="F21" s="23">
        <v>1</v>
      </c>
      <c r="G21" s="23">
        <v>2</v>
      </c>
      <c r="H21" s="23">
        <v>3</v>
      </c>
      <c r="I21" s="23">
        <v>4</v>
      </c>
      <c r="J21" s="23">
        <v>5</v>
      </c>
      <c r="K21" s="23">
        <v>6</v>
      </c>
      <c r="L21" s="23">
        <v>7</v>
      </c>
      <c r="M21" s="23">
        <v>8</v>
      </c>
      <c r="N21" s="23">
        <v>9</v>
      </c>
      <c r="O21" s="23">
        <v>10</v>
      </c>
      <c r="P21" s="24" t="s">
        <v>6</v>
      </c>
      <c r="Q21" s="23" t="s">
        <v>7</v>
      </c>
    </row>
    <row r="22" spans="2:21" s="4" customFormat="1" ht="26.1" customHeight="1" x14ac:dyDescent="0.25">
      <c r="B22" s="4">
        <f t="shared" ref="B22:B27" si="3">Q22</f>
        <v>0</v>
      </c>
      <c r="C22" s="25">
        <v>7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2">
        <f t="shared" ref="P22:P27" si="4">E22*E$11+F22*F$11+G22*G$11+H22*H$11+I22*I$11+J22*J$11+K22*K$11+L22*L$11+M22*M$11+N22*N$11+O22*O$11</f>
        <v>0</v>
      </c>
      <c r="Q22" s="3">
        <f>IF(OR(P22=LARGE($P$22:$P$27,1),P22=LARGE($P$22:$P$27,2),P22=LARGE($P$22:$P$27,3),P22=LARGE($P$22:$P$27,4)),P22,0)</f>
        <v>0</v>
      </c>
      <c r="T22" s="26" t="s">
        <v>8</v>
      </c>
      <c r="U22" s="5" t="s">
        <v>9</v>
      </c>
    </row>
    <row r="23" spans="2:21" s="4" customFormat="1" ht="26.1" customHeight="1" x14ac:dyDescent="0.25">
      <c r="B23" s="4">
        <f t="shared" si="3"/>
        <v>0</v>
      </c>
      <c r="C23" s="25">
        <v>8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2">
        <f t="shared" si="4"/>
        <v>0</v>
      </c>
      <c r="Q23" s="3">
        <f t="shared" ref="Q23:Q27" si="5">IF(OR(P23=LARGE($P$22:$P$27,1),P23=LARGE($P$22:$P$27,2),P23=LARGE($P$22:$P$27,3),P23=LARGE($P$22:$P$27,4)),P23,0)</f>
        <v>0</v>
      </c>
      <c r="T23" s="8"/>
    </row>
    <row r="24" spans="2:21" s="4" customFormat="1" ht="26.1" customHeight="1" x14ac:dyDescent="0.25">
      <c r="B24" s="4">
        <f t="shared" si="3"/>
        <v>0</v>
      </c>
      <c r="C24" s="25">
        <v>9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2">
        <f t="shared" si="4"/>
        <v>0</v>
      </c>
      <c r="Q24" s="3">
        <f t="shared" si="5"/>
        <v>0</v>
      </c>
      <c r="S24" s="13" t="s">
        <v>10</v>
      </c>
      <c r="T24" s="6">
        <f>VLOOKUP($U$24,$B$22:$D$27,3,FALSE)</f>
        <v>0</v>
      </c>
      <c r="U24" s="9">
        <f>LARGE($P$22:$P$27,1)</f>
        <v>0</v>
      </c>
    </row>
    <row r="25" spans="2:21" s="4" customFormat="1" ht="26.1" customHeight="1" x14ac:dyDescent="0.25">
      <c r="B25" s="4">
        <f t="shared" si="3"/>
        <v>0</v>
      </c>
      <c r="C25" s="25">
        <v>10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2">
        <f t="shared" si="4"/>
        <v>0</v>
      </c>
      <c r="Q25" s="3">
        <f t="shared" si="5"/>
        <v>0</v>
      </c>
      <c r="T25" s="34"/>
      <c r="U25" s="35"/>
    </row>
    <row r="26" spans="2:21" s="4" customFormat="1" ht="26.1" customHeight="1" x14ac:dyDescent="0.25">
      <c r="B26" s="4">
        <f t="shared" si="3"/>
        <v>0</v>
      </c>
      <c r="C26" s="25">
        <v>11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2">
        <f t="shared" si="4"/>
        <v>0</v>
      </c>
      <c r="Q26" s="3">
        <f t="shared" si="5"/>
        <v>0</v>
      </c>
      <c r="S26" s="13" t="s">
        <v>11</v>
      </c>
      <c r="T26" s="6">
        <f>VLOOKUP($U$26,$B$22:$D$27,3,FALSE)</f>
        <v>0</v>
      </c>
      <c r="U26" s="7">
        <f>LARGE($P$22:$P$27,2)</f>
        <v>0</v>
      </c>
    </row>
    <row r="27" spans="2:21" s="4" customFormat="1" ht="26.1" customHeight="1" thickBot="1" x14ac:dyDescent="0.3">
      <c r="B27" s="4">
        <f t="shared" si="3"/>
        <v>0</v>
      </c>
      <c r="C27" s="25">
        <v>12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2">
        <f t="shared" si="4"/>
        <v>0</v>
      </c>
      <c r="Q27" s="3">
        <f t="shared" si="5"/>
        <v>0</v>
      </c>
    </row>
    <row r="28" spans="2:21" ht="30" customHeight="1" thickBot="1" x14ac:dyDescent="0.3">
      <c r="B28" s="4"/>
      <c r="R28" s="30"/>
      <c r="S28" s="31" t="s">
        <v>12</v>
      </c>
      <c r="T28" s="36">
        <f>R22+R23+R24+R25+R26+R27</f>
        <v>0</v>
      </c>
      <c r="U28" s="32" t="s">
        <v>13</v>
      </c>
    </row>
    <row r="29" spans="2:21" ht="18" x14ac:dyDescent="0.25">
      <c r="B29" s="4"/>
    </row>
    <row r="30" spans="2:21" ht="18" x14ac:dyDescent="0.25">
      <c r="B30" s="4"/>
      <c r="C30" s="29" t="s">
        <v>20</v>
      </c>
      <c r="D30" s="33"/>
      <c r="E30" s="33"/>
      <c r="F30" s="33"/>
      <c r="G30" s="33"/>
      <c r="H30" s="33"/>
      <c r="I30" s="33"/>
      <c r="K30" s="33"/>
      <c r="L30" s="33"/>
      <c r="M30" s="33"/>
      <c r="N30" s="33"/>
      <c r="O30" s="33"/>
      <c r="P30" s="30"/>
    </row>
  </sheetData>
  <sheetProtection password="A442" sheet="1" objects="1" scenarios="1"/>
  <mergeCells count="3">
    <mergeCell ref="C2:Q2"/>
    <mergeCell ref="C3:Q3"/>
    <mergeCell ref="L6:M6"/>
  </mergeCells>
  <pageMargins left="0.25" right="0.25" top="0.75" bottom="0.75" header="0.3" footer="0.3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"/>
  <sheetViews>
    <sheetView workbookViewId="0">
      <selection activeCell="C14" sqref="C14"/>
    </sheetView>
  </sheetViews>
  <sheetFormatPr baseColWidth="10" defaultRowHeight="14.25" x14ac:dyDescent="0.2"/>
  <cols>
    <col min="1" max="1" width="14.8984375" customWidth="1"/>
  </cols>
  <sheetData>
    <row r="2" spans="1:6" ht="14.25" customHeight="1" x14ac:dyDescent="0.2">
      <c r="A2" s="10" t="s">
        <v>0</v>
      </c>
      <c r="B2" s="10"/>
      <c r="C2" s="10"/>
      <c r="D2" s="10"/>
      <c r="E2" s="10"/>
      <c r="F2" s="10"/>
    </row>
    <row r="3" spans="1:6" ht="14.25" customHeight="1" x14ac:dyDescent="0.2">
      <c r="A3" s="11" t="s">
        <v>1</v>
      </c>
      <c r="B3" s="11"/>
      <c r="C3" s="11"/>
      <c r="D3" s="11"/>
      <c r="E3" s="11"/>
      <c r="F3" s="11"/>
    </row>
    <row r="5" spans="1:6" x14ac:dyDescent="0.2">
      <c r="A5" t="s">
        <v>3</v>
      </c>
      <c r="B5" s="1"/>
      <c r="C5" s="1"/>
      <c r="E5" t="s">
        <v>2</v>
      </c>
    </row>
  </sheetData>
  <mergeCells count="2">
    <mergeCell ref="A2:F2"/>
    <mergeCell ref="A3:F3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Uponor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Uwe.Walkenbach</dc:creator>
  <cp:lastModifiedBy>Uwe.Walkenbach</cp:lastModifiedBy>
  <cp:lastPrinted>2016-02-25T14:29:28Z</cp:lastPrinted>
  <dcterms:created xsi:type="dcterms:W3CDTF">2013-02-24T15:52:14Z</dcterms:created>
  <dcterms:modified xsi:type="dcterms:W3CDTF">2016-02-25T14:43:24Z</dcterms:modified>
</cp:coreProperties>
</file>